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22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H13" i="1"/>
  <c r="H24" i="1" s="1"/>
  <c r="G13" i="1"/>
  <c r="F13" i="1"/>
  <c r="J176" i="1" l="1"/>
  <c r="I176" i="1"/>
  <c r="H176" i="1"/>
  <c r="H196" i="1" s="1"/>
  <c r="J100" i="1"/>
  <c r="H100" i="1"/>
  <c r="H43" i="1"/>
  <c r="I43" i="1"/>
  <c r="G43" i="1"/>
  <c r="J24" i="1"/>
  <c r="J196" i="1" s="1"/>
  <c r="G24" i="1"/>
  <c r="F24" i="1"/>
  <c r="F196" i="1" s="1"/>
  <c r="I24" i="1"/>
  <c r="I196" i="1" s="1"/>
  <c r="G196" i="1" l="1"/>
</calcChain>
</file>

<file path=xl/sharedStrings.xml><?xml version="1.0" encoding="utf-8"?>
<sst xmlns="http://schemas.openxmlformats.org/spreadsheetml/2006/main" count="324" uniqueCount="132">
  <si>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</si>
  <si>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</si>
  <si>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</si>
  <si>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</si>
  <si>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</si>
  <si>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</si>
  <si>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</si>
  <si>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</si>
  <si>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</si>
  <si>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</si>
  <si>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</si>
  <si>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</si>
  <si>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</si>
  <si>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</si>
  <si>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</si>
  <si>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</si>
  <si>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</si>
  <si>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</si>
  <si>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</si>
  <si>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</si>
  <si>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</si>
  <si>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</si>
  <si>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</si>
  <si>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</si>
  <si>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</si>
  <si>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</si>
  <si>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</si>
  <si>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</si>
  <si>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</si>
  <si>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</si>
  <si>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</si>
  <si>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</si>
  <si>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</si>
  <si>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</si>
  <si>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</si>
  <si>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</si>
  <si>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</si>
  <si>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</si>
  <si>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</si>
  <si>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молочная жидкая</t>
  </si>
  <si>
    <t>Каша "Дружба"</t>
  </si>
  <si>
    <t>Чай с сахаром и брусникой</t>
  </si>
  <si>
    <t>Блинчики с повидлом</t>
  </si>
  <si>
    <t>242.2</t>
  </si>
  <si>
    <t>Суп картофельный с макаронными изделиями на курином бульоне</t>
  </si>
  <si>
    <t>Тефтели куриные с соусом Бешамель</t>
  </si>
  <si>
    <t>390.4/435.1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</si>
  <si>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</si>
  <si>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</si>
  <si>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</si>
  <si>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</si>
  <si>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Каша манная вязкая</t>
  </si>
  <si>
    <t>Бутерброды горячие с сыром</t>
  </si>
  <si>
    <t>Чай с сахаром</t>
  </si>
  <si>
    <t>Яйца вареные</t>
  </si>
  <si>
    <t>яйца</t>
  </si>
  <si>
    <t>Борщ с капустой и картофелем вегетарианский со сметаной</t>
  </si>
  <si>
    <t>128.1</t>
  </si>
  <si>
    <t>Наггетсы рыбные</t>
  </si>
  <si>
    <t>б/н</t>
  </si>
  <si>
    <t>Пюре картофельное</t>
  </si>
  <si>
    <t>Компот из кураги</t>
  </si>
  <si>
    <t>512.1</t>
  </si>
  <si>
    <t>Запеканка из творога (с соусом)</t>
  </si>
  <si>
    <t>Маффин витаминизированный</t>
  </si>
  <si>
    <t>585.1</t>
  </si>
  <si>
    <t>Напиток теплый из вишни</t>
  </si>
  <si>
    <t>511.2</t>
  </si>
  <si>
    <t>Суп картофельный  с рисом на курином бульоне</t>
  </si>
  <si>
    <t>155.3</t>
  </si>
  <si>
    <t>Бефстроганов из кур</t>
  </si>
  <si>
    <t>Каша из гороха с маслом</t>
  </si>
  <si>
    <t>418.1</t>
  </si>
  <si>
    <t>Напиток  витаминизированный</t>
  </si>
  <si>
    <t>РЦ 10.86.</t>
  </si>
  <si>
    <t>булочное</t>
  </si>
  <si>
    <t>Чай с лимоном и сахаром</t>
  </si>
  <si>
    <t>Овощи отварные</t>
  </si>
  <si>
    <t>Голубцы ленивые из кур с соусом сметанный</t>
  </si>
  <si>
    <t>372.2/354</t>
  </si>
  <si>
    <t>Суп картофельный с бобовыми на курином бульоне</t>
  </si>
  <si>
    <t>Рагу из птицы</t>
  </si>
  <si>
    <t>Компот из замороженной ягоды</t>
  </si>
  <si>
    <t>511.1</t>
  </si>
  <si>
    <t>Макаронные изделия, запеченные с сыром</t>
  </si>
  <si>
    <t>Чай с клубникой и сахаром</t>
  </si>
  <si>
    <t>494.1</t>
  </si>
  <si>
    <t>Фрукт свежий,  сезонный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</si>
  <si>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</si>
  <si>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</si>
  <si>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</si>
  <si>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</si>
  <si>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Напиток теплый клубничный</t>
  </si>
  <si>
    <t>511.3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</si>
  <si>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</si>
  <si>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</si>
  <si>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</si>
  <si>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</si>
  <si>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</si>
  <si>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 отварные с маслом</t>
  </si>
  <si>
    <t>Омлет с брокколи</t>
  </si>
  <si>
    <t>Батон нарезной</t>
  </si>
  <si>
    <t>Коржик молочный витаминизированный</t>
  </si>
  <si>
    <t>Рассольник ленинградский</t>
  </si>
  <si>
    <t>134.3</t>
  </si>
  <si>
    <t>Рыба под маринадом</t>
  </si>
  <si>
    <t>Каша пшенная молочная жидкая</t>
  </si>
  <si>
    <t>Печенье витаминизированное с бета-каротином</t>
  </si>
  <si>
    <t>Джем порционный</t>
  </si>
  <si>
    <t xml:space="preserve">кондитерское </t>
  </si>
  <si>
    <t>Суп-лапша домашняя на курином бульоне</t>
  </si>
  <si>
    <t>157.1</t>
  </si>
  <si>
    <t>Жаркое из птицы</t>
  </si>
  <si>
    <t>Наггетсы куриные с соусом сметанным</t>
  </si>
  <si>
    <t>б/н/354</t>
  </si>
  <si>
    <t>Рис отварной</t>
  </si>
  <si>
    <t>Чай яблочно-вишневый</t>
  </si>
  <si>
    <t>494.2</t>
  </si>
  <si>
    <t>Голубцы ленивые с соусом томатным</t>
  </si>
  <si>
    <t>372/453</t>
  </si>
  <si>
    <t xml:space="preserve">Сырники из творога </t>
  </si>
  <si>
    <t>Соус ягодный сладкий</t>
  </si>
  <si>
    <t>Фрукт свежий, сезонный</t>
  </si>
  <si>
    <t>сладкое</t>
  </si>
  <si>
    <t xml:space="preserve">Свекольник </t>
  </si>
  <si>
    <t>131.3</t>
  </si>
  <si>
    <t>Митбол из индейки</t>
  </si>
  <si>
    <t>Рагу из овощей</t>
  </si>
  <si>
    <t>195.1</t>
  </si>
  <si>
    <t>С.В. Антипина</t>
  </si>
  <si>
    <t xml:space="preserve">Директор </t>
  </si>
  <si>
    <t>МОУ "Лицей № 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</si>
</sst>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2" xfId="0" applyFont="1" applyFill="1" applyBorder="1" applyAlignment="1" applyProtection="1">
      <alignment wrapText="1"/>
      <protection locked="0"/>
    </xf>
    <xf numFmtId="0" fontId="11" fillId="0" borderId="22" xfId="0" applyFont="1" applyFill="1" applyBorder="1" applyAlignment="1" applyProtection="1">
      <alignment horizontal="center"/>
      <protection locked="0"/>
    </xf>
    <xf numFmtId="2" fontId="11" fillId="0" borderId="22" xfId="0" applyNumberFormat="1" applyFont="1" applyFill="1" applyBorder="1" applyAlignment="1" applyProtection="1">
      <alignment horizontal="center"/>
      <protection locked="0"/>
    </xf>
    <xf numFmtId="0" fontId="11" fillId="0" borderId="23" xfId="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1" fillId="0" borderId="22" xfId="0" applyFont="1" applyFill="1" applyBorder="1" applyAlignment="1">
      <alignment wrapText="1"/>
    </xf>
    <xf numFmtId="0" fontId="11" fillId="0" borderId="22" xfId="0" applyFont="1" applyFill="1" applyBorder="1" applyAlignment="1">
      <alignment horizontal="center"/>
    </xf>
    <xf numFmtId="2" fontId="11" fillId="0" borderId="22" xfId="0" applyNumberFormat="1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2" sqref="P1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1" t="s">
        <v>131</v>
      </c>
      <c r="D1" s="62"/>
      <c r="E1" s="62"/>
      <c r="F1" s="12" t="s">
        <v>16</v>
      </c>
      <c r="G1" s="2" t="s">
        <v>17</v>
      </c>
      <c r="H1" s="63" t="s">
        <v>130</v>
      </c>
      <c r="I1" s="63"/>
      <c r="J1" s="63"/>
      <c r="K1" s="63"/>
    </row>
    <row r="2" spans="1:12" ht="18">
      <c r="A2" s="35" t="s">
        <v>6</v>
      </c>
      <c r="C2" s="2"/>
      <c r="G2" s="2" t="s">
        <v>18</v>
      </c>
      <c r="H2" s="63" t="s">
        <v>129</v>
      </c>
      <c r="I2" s="63"/>
      <c r="J2" s="63"/>
      <c r="K2" s="6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13</v>
      </c>
      <c r="I3" s="46">
        <v>9</v>
      </c>
      <c r="J3" s="47">
        <v>2023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3.7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21</v>
      </c>
      <c r="E6" s="49" t="s">
        <v>40</v>
      </c>
      <c r="F6" s="50">
        <v>200</v>
      </c>
      <c r="G6" s="51">
        <v>5.34</v>
      </c>
      <c r="H6" s="51">
        <v>6.86</v>
      </c>
      <c r="I6" s="51">
        <v>27.28</v>
      </c>
      <c r="J6" s="50">
        <v>203.5</v>
      </c>
      <c r="K6" s="52">
        <v>260</v>
      </c>
      <c r="L6" s="39"/>
    </row>
    <row r="7" spans="1:12" ht="15">
      <c r="A7" s="23"/>
      <c r="B7" s="15"/>
      <c r="C7" s="11"/>
      <c r="D7" s="53" t="s">
        <v>21</v>
      </c>
      <c r="E7" s="49" t="s">
        <v>42</v>
      </c>
      <c r="F7" s="50">
        <v>100</v>
      </c>
      <c r="G7" s="51">
        <v>11.06</v>
      </c>
      <c r="H7" s="51">
        <v>10.02</v>
      </c>
      <c r="I7" s="51">
        <v>35.840000000000003</v>
      </c>
      <c r="J7" s="50">
        <v>254.24</v>
      </c>
      <c r="K7" s="52" t="s">
        <v>43</v>
      </c>
      <c r="L7" s="41"/>
    </row>
    <row r="8" spans="1:12" ht="15">
      <c r="A8" s="23"/>
      <c r="B8" s="15"/>
      <c r="C8" s="11"/>
      <c r="D8" s="7" t="s">
        <v>22</v>
      </c>
      <c r="E8" s="49" t="s">
        <v>41</v>
      </c>
      <c r="F8" s="50">
        <v>200</v>
      </c>
      <c r="G8" s="51">
        <v>0.22</v>
      </c>
      <c r="H8" s="51">
        <v>0.06</v>
      </c>
      <c r="I8" s="51">
        <v>7.2</v>
      </c>
      <c r="J8" s="50">
        <v>29.08</v>
      </c>
      <c r="K8" s="52">
        <v>143</v>
      </c>
      <c r="L8" s="41"/>
    </row>
    <row r="9" spans="1:12" ht="15">
      <c r="A9" s="23"/>
      <c r="B9" s="15"/>
      <c r="C9" s="11"/>
      <c r="D9" s="7" t="s">
        <v>23</v>
      </c>
      <c r="E9" s="40"/>
      <c r="F9" s="41"/>
      <c r="G9" s="41"/>
      <c r="H9" s="41"/>
      <c r="I9" s="41"/>
      <c r="J9" s="41"/>
      <c r="K9" s="42"/>
      <c r="L9" s="41"/>
    </row>
    <row r="10" spans="1:12" ht="1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16.619999999999997</v>
      </c>
      <c r="H13" s="19">
        <f t="shared" si="0"/>
        <v>16.939999999999998</v>
      </c>
      <c r="I13" s="19">
        <f t="shared" si="0"/>
        <v>70.320000000000007</v>
      </c>
      <c r="J13" s="19">
        <f t="shared" si="0"/>
        <v>486.82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26.25">
      <c r="A15" s="23"/>
      <c r="B15" s="15"/>
      <c r="C15" s="11"/>
      <c r="D15" s="7" t="s">
        <v>27</v>
      </c>
      <c r="E15" s="49" t="s">
        <v>44</v>
      </c>
      <c r="F15" s="50">
        <v>200</v>
      </c>
      <c r="G15" s="51">
        <v>2.16</v>
      </c>
      <c r="H15" s="51">
        <v>2.2799999999999998</v>
      </c>
      <c r="I15" s="51">
        <v>15.06</v>
      </c>
      <c r="J15" s="50">
        <v>89</v>
      </c>
      <c r="K15" s="52">
        <v>147</v>
      </c>
      <c r="L15" s="41"/>
    </row>
    <row r="16" spans="1:12" ht="25.5">
      <c r="A16" s="23"/>
      <c r="B16" s="15"/>
      <c r="C16" s="11"/>
      <c r="D16" s="7" t="s">
        <v>28</v>
      </c>
      <c r="E16" s="49" t="s">
        <v>45</v>
      </c>
      <c r="F16" s="41">
        <v>110</v>
      </c>
      <c r="G16" s="41">
        <v>10.45</v>
      </c>
      <c r="H16" s="41">
        <v>13.8</v>
      </c>
      <c r="I16" s="41">
        <v>16.239999999999998</v>
      </c>
      <c r="J16" s="41">
        <v>246.83</v>
      </c>
      <c r="K16" s="42" t="s">
        <v>46</v>
      </c>
      <c r="L16" s="41"/>
    </row>
    <row r="17" spans="1:12" ht="15">
      <c r="A17" s="23"/>
      <c r="B17" s="15"/>
      <c r="C17" s="11"/>
      <c r="D17" s="7" t="s">
        <v>29</v>
      </c>
      <c r="E17" s="49" t="s">
        <v>47</v>
      </c>
      <c r="F17" s="50">
        <v>150</v>
      </c>
      <c r="G17" s="51">
        <v>7.64</v>
      </c>
      <c r="H17" s="51">
        <v>7.91</v>
      </c>
      <c r="I17" s="51">
        <v>38.85</v>
      </c>
      <c r="J17" s="50">
        <v>225.67</v>
      </c>
      <c r="K17" s="52">
        <v>237</v>
      </c>
      <c r="L17" s="41"/>
    </row>
    <row r="18" spans="1:12" ht="15">
      <c r="A18" s="23"/>
      <c r="B18" s="15"/>
      <c r="C18" s="11"/>
      <c r="D18" s="7" t="s">
        <v>30</v>
      </c>
      <c r="E18" s="49" t="s">
        <v>48</v>
      </c>
      <c r="F18" s="50">
        <v>200</v>
      </c>
      <c r="G18" s="51">
        <v>0.08</v>
      </c>
      <c r="H18" s="51">
        <v>0</v>
      </c>
      <c r="I18" s="51">
        <v>10.62</v>
      </c>
      <c r="J18" s="50">
        <v>40.44</v>
      </c>
      <c r="K18" s="52">
        <v>508</v>
      </c>
      <c r="L18" s="41"/>
    </row>
    <row r="19" spans="1:12" ht="15">
      <c r="A19" s="23"/>
      <c r="B19" s="15"/>
      <c r="C19" s="11"/>
      <c r="D19" s="7" t="s">
        <v>31</v>
      </c>
      <c r="E19" s="49" t="s">
        <v>49</v>
      </c>
      <c r="F19" s="50">
        <v>30</v>
      </c>
      <c r="G19" s="51">
        <v>1.98</v>
      </c>
      <c r="H19" s="51">
        <v>0.27</v>
      </c>
      <c r="I19" s="51">
        <v>11.4</v>
      </c>
      <c r="J19" s="50">
        <v>59.7</v>
      </c>
      <c r="K19" s="52">
        <v>108</v>
      </c>
      <c r="L19" s="41"/>
    </row>
    <row r="20" spans="1:12" ht="15">
      <c r="A20" s="23"/>
      <c r="B20" s="15"/>
      <c r="C20" s="11"/>
      <c r="D20" s="7" t="s">
        <v>32</v>
      </c>
      <c r="E20" s="49" t="s">
        <v>50</v>
      </c>
      <c r="F20" s="50">
        <v>30</v>
      </c>
      <c r="G20" s="51">
        <v>1.98</v>
      </c>
      <c r="H20" s="51">
        <v>0.36</v>
      </c>
      <c r="I20" s="51">
        <v>10.02</v>
      </c>
      <c r="J20" s="50">
        <v>52.2</v>
      </c>
      <c r="K20" s="52">
        <v>109</v>
      </c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24.29</v>
      </c>
      <c r="H23" s="19">
        <f t="shared" si="2"/>
        <v>24.62</v>
      </c>
      <c r="I23" s="19">
        <f t="shared" si="2"/>
        <v>102.19000000000001</v>
      </c>
      <c r="J23" s="19">
        <f t="shared" si="2"/>
        <v>713.84000000000015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1220</v>
      </c>
      <c r="G24" s="32">
        <f t="shared" ref="G24:J24" si="4">G13+G23</f>
        <v>40.909999999999997</v>
      </c>
      <c r="H24" s="32">
        <f t="shared" si="4"/>
        <v>41.56</v>
      </c>
      <c r="I24" s="32">
        <f t="shared" si="4"/>
        <v>172.51000000000002</v>
      </c>
      <c r="J24" s="32">
        <f t="shared" si="4"/>
        <v>1200.6600000000001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49" t="s">
        <v>51</v>
      </c>
      <c r="F25" s="50">
        <v>200</v>
      </c>
      <c r="G25" s="51">
        <v>7.82</v>
      </c>
      <c r="H25" s="51">
        <v>7.04</v>
      </c>
      <c r="I25" s="51">
        <v>40.6</v>
      </c>
      <c r="J25" s="50">
        <v>257.32</v>
      </c>
      <c r="K25" s="52">
        <v>250</v>
      </c>
      <c r="L25" s="39"/>
    </row>
    <row r="26" spans="1:12" ht="15">
      <c r="A26" s="14"/>
      <c r="B26" s="15"/>
      <c r="C26" s="11"/>
      <c r="D26" s="6" t="s">
        <v>26</v>
      </c>
      <c r="E26" s="49" t="s">
        <v>52</v>
      </c>
      <c r="F26" s="50">
        <v>60</v>
      </c>
      <c r="G26" s="51">
        <v>5.1100000000000003</v>
      </c>
      <c r="H26" s="51">
        <v>6.98</v>
      </c>
      <c r="I26" s="51">
        <v>22.45</v>
      </c>
      <c r="J26" s="50">
        <v>193.91</v>
      </c>
      <c r="K26" s="52">
        <v>7</v>
      </c>
      <c r="L26" s="41"/>
    </row>
    <row r="27" spans="1:12" ht="15">
      <c r="A27" s="14"/>
      <c r="B27" s="15"/>
      <c r="C27" s="11"/>
      <c r="D27" s="7" t="s">
        <v>22</v>
      </c>
      <c r="E27" s="49" t="s">
        <v>53</v>
      </c>
      <c r="F27" s="50">
        <v>200</v>
      </c>
      <c r="G27" s="51">
        <v>0.2</v>
      </c>
      <c r="H27" s="51">
        <v>0</v>
      </c>
      <c r="I27" s="51">
        <v>6.5</v>
      </c>
      <c r="J27" s="50">
        <v>26.8</v>
      </c>
      <c r="K27" s="52">
        <v>143</v>
      </c>
      <c r="L27" s="41"/>
    </row>
    <row r="28" spans="1:12" ht="15">
      <c r="A28" s="14"/>
      <c r="B28" s="15"/>
      <c r="C28" s="11"/>
      <c r="D28" s="7" t="s">
        <v>23</v>
      </c>
      <c r="E28" s="40"/>
      <c r="F28" s="41"/>
      <c r="G28" s="41"/>
      <c r="H28" s="41"/>
      <c r="I28" s="41"/>
      <c r="J28" s="41"/>
      <c r="K28" s="42"/>
      <c r="L28" s="41"/>
    </row>
    <row r="29" spans="1:12" ht="1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>
      <c r="A30" s="14"/>
      <c r="B30" s="15"/>
      <c r="C30" s="11"/>
      <c r="D30" s="6" t="s">
        <v>55</v>
      </c>
      <c r="E30" s="49" t="s">
        <v>54</v>
      </c>
      <c r="F30" s="50">
        <v>40</v>
      </c>
      <c r="G30" s="51">
        <v>5.0999999999999996</v>
      </c>
      <c r="H30" s="51">
        <v>4.5999999999999996</v>
      </c>
      <c r="I30" s="51">
        <v>0.3</v>
      </c>
      <c r="J30" s="50">
        <v>63</v>
      </c>
      <c r="K30" s="52">
        <v>300</v>
      </c>
      <c r="L30" s="41"/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18.229999999999997</v>
      </c>
      <c r="H32" s="19">
        <f t="shared" ref="H32" si="7">SUM(H25:H31)</f>
        <v>18.619999999999997</v>
      </c>
      <c r="I32" s="19">
        <f t="shared" ref="I32" si="8">SUM(I25:I31)</f>
        <v>69.849999999999994</v>
      </c>
      <c r="J32" s="19">
        <f t="shared" ref="J32:L32" si="9">SUM(J25:J31)</f>
        <v>541.03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26.25">
      <c r="A34" s="14"/>
      <c r="B34" s="15"/>
      <c r="C34" s="11"/>
      <c r="D34" s="7" t="s">
        <v>27</v>
      </c>
      <c r="E34" s="49" t="s">
        <v>56</v>
      </c>
      <c r="F34" s="50">
        <v>200</v>
      </c>
      <c r="G34" s="51">
        <v>1.54</v>
      </c>
      <c r="H34" s="51">
        <v>4.9400000000000004</v>
      </c>
      <c r="I34" s="51">
        <v>9.82</v>
      </c>
      <c r="J34" s="50">
        <v>90.08</v>
      </c>
      <c r="K34" s="52" t="s">
        <v>57</v>
      </c>
      <c r="L34" s="41"/>
    </row>
    <row r="35" spans="1:12" ht="15">
      <c r="A35" s="14"/>
      <c r="B35" s="15"/>
      <c r="C35" s="11"/>
      <c r="D35" s="7" t="s">
        <v>28</v>
      </c>
      <c r="E35" s="49" t="s">
        <v>58</v>
      </c>
      <c r="F35" s="50">
        <v>90</v>
      </c>
      <c r="G35" s="51">
        <v>14.17</v>
      </c>
      <c r="H35" s="51">
        <v>10.67</v>
      </c>
      <c r="I35" s="51">
        <v>35.229999999999997</v>
      </c>
      <c r="J35" s="50">
        <v>202.03</v>
      </c>
      <c r="K35" s="52" t="s">
        <v>59</v>
      </c>
      <c r="L35" s="41"/>
    </row>
    <row r="36" spans="1:12" ht="15">
      <c r="A36" s="14"/>
      <c r="B36" s="15"/>
      <c r="C36" s="11"/>
      <c r="D36" s="7" t="s">
        <v>29</v>
      </c>
      <c r="E36" s="49" t="s">
        <v>60</v>
      </c>
      <c r="F36" s="50">
        <v>150</v>
      </c>
      <c r="G36" s="51">
        <v>3.06</v>
      </c>
      <c r="H36" s="51">
        <v>7.8</v>
      </c>
      <c r="I36" s="51">
        <v>20.45</v>
      </c>
      <c r="J36" s="50">
        <v>197.25</v>
      </c>
      <c r="K36" s="52">
        <v>312</v>
      </c>
      <c r="L36" s="41"/>
    </row>
    <row r="37" spans="1:12" ht="15">
      <c r="A37" s="14"/>
      <c r="B37" s="15"/>
      <c r="C37" s="11"/>
      <c r="D37" s="7" t="s">
        <v>30</v>
      </c>
      <c r="E37" s="49" t="s">
        <v>61</v>
      </c>
      <c r="F37" s="50">
        <v>200</v>
      </c>
      <c r="G37" s="51">
        <v>1.92</v>
      </c>
      <c r="H37" s="51">
        <v>0.12</v>
      </c>
      <c r="I37" s="51">
        <v>25.86</v>
      </c>
      <c r="J37" s="50">
        <v>112.36</v>
      </c>
      <c r="K37" s="52" t="s">
        <v>62</v>
      </c>
      <c r="L37" s="41"/>
    </row>
    <row r="38" spans="1:12" ht="15">
      <c r="A38" s="14"/>
      <c r="B38" s="15"/>
      <c r="C38" s="11"/>
      <c r="D38" s="7" t="s">
        <v>31</v>
      </c>
      <c r="E38" s="49" t="s">
        <v>49</v>
      </c>
      <c r="F38" s="50">
        <v>30</v>
      </c>
      <c r="G38" s="51">
        <v>1.98</v>
      </c>
      <c r="H38" s="51">
        <v>0.27</v>
      </c>
      <c r="I38" s="51">
        <v>11.4</v>
      </c>
      <c r="J38" s="50">
        <v>59.7</v>
      </c>
      <c r="K38" s="52">
        <v>108</v>
      </c>
      <c r="L38" s="41"/>
    </row>
    <row r="39" spans="1:12" ht="15">
      <c r="A39" s="14"/>
      <c r="B39" s="15"/>
      <c r="C39" s="11"/>
      <c r="D39" s="7" t="s">
        <v>32</v>
      </c>
      <c r="E39" s="49" t="s">
        <v>50</v>
      </c>
      <c r="F39" s="50">
        <v>30</v>
      </c>
      <c r="G39" s="51">
        <v>1.98</v>
      </c>
      <c r="H39" s="51">
        <v>0.36</v>
      </c>
      <c r="I39" s="51">
        <v>10.02</v>
      </c>
      <c r="J39" s="50">
        <v>52.2</v>
      </c>
      <c r="K39" s="52">
        <v>109</v>
      </c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24.65</v>
      </c>
      <c r="H42" s="19">
        <f t="shared" ref="H42" si="11">SUM(H33:H41)</f>
        <v>24.16</v>
      </c>
      <c r="I42" s="19">
        <f t="shared" ref="I42" si="12">SUM(I33:I41)</f>
        <v>112.78</v>
      </c>
      <c r="J42" s="19">
        <f t="shared" ref="J42:L42" si="13">SUM(J33:J41)</f>
        <v>713.62000000000012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1200</v>
      </c>
      <c r="G43" s="32">
        <f t="shared" ref="G43" si="14">G32+G42</f>
        <v>42.879999999999995</v>
      </c>
      <c r="H43" s="32">
        <f t="shared" ref="H43" si="15">H32+H42</f>
        <v>42.78</v>
      </c>
      <c r="I43" s="32">
        <f t="shared" ref="I43" si="16">I32+I42</f>
        <v>182.63</v>
      </c>
      <c r="J43" s="32">
        <f t="shared" ref="J43:L43" si="17">J32+J42</f>
        <v>1254.6500000000001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9" t="s">
        <v>63</v>
      </c>
      <c r="F44" s="50">
        <v>200</v>
      </c>
      <c r="G44" s="51">
        <v>14.12</v>
      </c>
      <c r="H44" s="51">
        <v>9.56</v>
      </c>
      <c r="I44" s="51">
        <v>30.04</v>
      </c>
      <c r="J44" s="50">
        <v>247.48</v>
      </c>
      <c r="K44" s="52">
        <v>117</v>
      </c>
      <c r="L44" s="39"/>
    </row>
    <row r="45" spans="1:12" ht="15">
      <c r="A45" s="23"/>
      <c r="B45" s="15"/>
      <c r="C45" s="11"/>
      <c r="D45" s="6" t="s">
        <v>75</v>
      </c>
      <c r="E45" s="49" t="s">
        <v>64</v>
      </c>
      <c r="F45" s="50">
        <v>100</v>
      </c>
      <c r="G45" s="51">
        <v>4.3</v>
      </c>
      <c r="H45" s="51">
        <v>8.6999999999999993</v>
      </c>
      <c r="I45" s="51">
        <v>40.049999999999997</v>
      </c>
      <c r="J45" s="50">
        <v>241.88</v>
      </c>
      <c r="K45" s="52" t="s">
        <v>65</v>
      </c>
      <c r="L45" s="41"/>
    </row>
    <row r="46" spans="1:12" ht="15">
      <c r="A46" s="23"/>
      <c r="B46" s="15"/>
      <c r="C46" s="11"/>
      <c r="D46" s="7" t="s">
        <v>22</v>
      </c>
      <c r="E46" s="49" t="s">
        <v>66</v>
      </c>
      <c r="F46" s="50">
        <v>200</v>
      </c>
      <c r="G46" s="51">
        <v>0.16</v>
      </c>
      <c r="H46" s="51">
        <v>0.04</v>
      </c>
      <c r="I46" s="51">
        <v>9.1</v>
      </c>
      <c r="J46" s="50">
        <v>36.94</v>
      </c>
      <c r="K46" s="52" t="s">
        <v>67</v>
      </c>
      <c r="L46" s="41"/>
    </row>
    <row r="47" spans="1:12" ht="15">
      <c r="A47" s="23"/>
      <c r="B47" s="15"/>
      <c r="C47" s="11"/>
      <c r="D47" s="7" t="s">
        <v>23</v>
      </c>
      <c r="E47" s="40"/>
      <c r="F47" s="41"/>
      <c r="G47" s="41"/>
      <c r="H47" s="41"/>
      <c r="I47" s="41"/>
      <c r="J47" s="41"/>
      <c r="K47" s="42"/>
      <c r="L47" s="41"/>
    </row>
    <row r="48" spans="1:12" ht="1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18.579999999999998</v>
      </c>
      <c r="H51" s="19">
        <f t="shared" ref="H51" si="19">SUM(H44:H50)</f>
        <v>18.299999999999997</v>
      </c>
      <c r="I51" s="19">
        <f t="shared" ref="I51" si="20">SUM(I44:I50)</f>
        <v>79.19</v>
      </c>
      <c r="J51" s="19">
        <f t="shared" ref="J51:L51" si="21">SUM(J44:J50)</f>
        <v>526.29999999999995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>
      <c r="A53" s="23"/>
      <c r="B53" s="15"/>
      <c r="C53" s="11"/>
      <c r="D53" s="7" t="s">
        <v>27</v>
      </c>
      <c r="E53" s="49" t="s">
        <v>68</v>
      </c>
      <c r="F53" s="50">
        <v>200</v>
      </c>
      <c r="G53" s="51">
        <v>2.58</v>
      </c>
      <c r="H53" s="51">
        <v>4.6399999999999997</v>
      </c>
      <c r="I53" s="51">
        <v>15.2</v>
      </c>
      <c r="J53" s="50">
        <v>113.28</v>
      </c>
      <c r="K53" s="52" t="s">
        <v>69</v>
      </c>
      <c r="L53" s="41"/>
    </row>
    <row r="54" spans="1:12" ht="15">
      <c r="A54" s="23"/>
      <c r="B54" s="15"/>
      <c r="C54" s="11"/>
      <c r="D54" s="7" t="s">
        <v>28</v>
      </c>
      <c r="E54" s="49" t="s">
        <v>70</v>
      </c>
      <c r="F54" s="50">
        <v>90</v>
      </c>
      <c r="G54" s="51">
        <v>11.5</v>
      </c>
      <c r="H54" s="51">
        <v>15.01</v>
      </c>
      <c r="I54" s="51">
        <v>23.97</v>
      </c>
      <c r="J54" s="50">
        <v>249.35</v>
      </c>
      <c r="K54" s="52">
        <v>366</v>
      </c>
      <c r="L54" s="41"/>
    </row>
    <row r="55" spans="1:12" ht="15">
      <c r="A55" s="23"/>
      <c r="B55" s="15"/>
      <c r="C55" s="11"/>
      <c r="D55" s="7" t="s">
        <v>29</v>
      </c>
      <c r="E55" s="49" t="s">
        <v>71</v>
      </c>
      <c r="F55" s="50">
        <v>150</v>
      </c>
      <c r="G55" s="51">
        <v>5.9</v>
      </c>
      <c r="H55" s="51">
        <v>3.71</v>
      </c>
      <c r="I55" s="51">
        <v>35.909999999999997</v>
      </c>
      <c r="J55" s="50">
        <v>236.49</v>
      </c>
      <c r="K55" s="52" t="s">
        <v>72</v>
      </c>
      <c r="L55" s="41"/>
    </row>
    <row r="56" spans="1:12" ht="15">
      <c r="A56" s="23"/>
      <c r="B56" s="15"/>
      <c r="C56" s="11"/>
      <c r="D56" s="7" t="s">
        <v>30</v>
      </c>
      <c r="E56" s="49" t="s">
        <v>73</v>
      </c>
      <c r="F56" s="50">
        <v>200</v>
      </c>
      <c r="G56" s="51">
        <v>0</v>
      </c>
      <c r="H56" s="51">
        <v>0</v>
      </c>
      <c r="I56" s="51">
        <v>19</v>
      </c>
      <c r="J56" s="50">
        <v>75</v>
      </c>
      <c r="K56" s="52" t="s">
        <v>74</v>
      </c>
      <c r="L56" s="41"/>
    </row>
    <row r="57" spans="1:12" ht="15">
      <c r="A57" s="23"/>
      <c r="B57" s="15"/>
      <c r="C57" s="11"/>
      <c r="D57" s="7" t="s">
        <v>31</v>
      </c>
      <c r="E57" s="49" t="s">
        <v>49</v>
      </c>
      <c r="F57" s="50">
        <v>30</v>
      </c>
      <c r="G57" s="51">
        <v>1.98</v>
      </c>
      <c r="H57" s="51">
        <v>0.27</v>
      </c>
      <c r="I57" s="51">
        <v>11.4</v>
      </c>
      <c r="J57" s="50">
        <v>59.7</v>
      </c>
      <c r="K57" s="52">
        <v>108</v>
      </c>
      <c r="L57" s="41"/>
    </row>
    <row r="58" spans="1:12" ht="15">
      <c r="A58" s="23"/>
      <c r="B58" s="15"/>
      <c r="C58" s="11"/>
      <c r="D58" s="7" t="s">
        <v>32</v>
      </c>
      <c r="E58" s="49" t="s">
        <v>50</v>
      </c>
      <c r="F58" s="50">
        <v>30</v>
      </c>
      <c r="G58" s="51">
        <v>1.98</v>
      </c>
      <c r="H58" s="51">
        <v>0.36</v>
      </c>
      <c r="I58" s="51">
        <v>10.02</v>
      </c>
      <c r="J58" s="50">
        <v>52.2</v>
      </c>
      <c r="K58" s="52">
        <v>109</v>
      </c>
      <c r="L58" s="41"/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23.94</v>
      </c>
      <c r="H61" s="19">
        <f t="shared" ref="H61" si="23">SUM(H52:H60)</f>
        <v>23.99</v>
      </c>
      <c r="I61" s="19">
        <f t="shared" ref="I61" si="24">SUM(I52:I60)</f>
        <v>115.5</v>
      </c>
      <c r="J61" s="19">
        <f t="shared" ref="J61:L61" si="25">SUM(J52:J60)</f>
        <v>786.0200000000001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1200</v>
      </c>
      <c r="G62" s="32">
        <f t="shared" ref="G62" si="26">G51+G61</f>
        <v>42.519999999999996</v>
      </c>
      <c r="H62" s="32">
        <f t="shared" ref="H62" si="27">H51+H61</f>
        <v>42.289999999999992</v>
      </c>
      <c r="I62" s="32">
        <f t="shared" ref="I62" si="28">I51+I61</f>
        <v>194.69</v>
      </c>
      <c r="J62" s="32">
        <f t="shared" ref="J62:L62" si="29">J51+J61</f>
        <v>1312.3200000000002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7" t="s">
        <v>28</v>
      </c>
      <c r="E63" s="49" t="s">
        <v>78</v>
      </c>
      <c r="F63" s="50">
        <v>110</v>
      </c>
      <c r="G63" s="51">
        <v>8.26</v>
      </c>
      <c r="H63" s="51">
        <v>9.57</v>
      </c>
      <c r="I63" s="51">
        <v>9.36</v>
      </c>
      <c r="J63" s="50">
        <v>177.27</v>
      </c>
      <c r="K63" s="52" t="s">
        <v>79</v>
      </c>
      <c r="L63" s="39"/>
    </row>
    <row r="64" spans="1:12" ht="15">
      <c r="A64" s="23"/>
      <c r="B64" s="15"/>
      <c r="C64" s="11"/>
      <c r="D64" s="7" t="s">
        <v>29</v>
      </c>
      <c r="E64" s="49" t="s">
        <v>47</v>
      </c>
      <c r="F64" s="50">
        <v>150</v>
      </c>
      <c r="G64" s="51">
        <v>7.64</v>
      </c>
      <c r="H64" s="51">
        <v>7.91</v>
      </c>
      <c r="I64" s="51">
        <v>38.85</v>
      </c>
      <c r="J64" s="50">
        <v>225.67</v>
      </c>
      <c r="K64" s="52">
        <v>237</v>
      </c>
      <c r="L64" s="41"/>
    </row>
    <row r="65" spans="1:12" ht="15">
      <c r="A65" s="23"/>
      <c r="B65" s="15"/>
      <c r="C65" s="11"/>
      <c r="D65" s="7" t="s">
        <v>22</v>
      </c>
      <c r="E65" s="54" t="s">
        <v>76</v>
      </c>
      <c r="F65" s="55">
        <v>200</v>
      </c>
      <c r="G65" s="56">
        <v>0.24</v>
      </c>
      <c r="H65" s="56">
        <v>0</v>
      </c>
      <c r="I65" s="56">
        <v>7.14</v>
      </c>
      <c r="J65" s="55">
        <v>29.8</v>
      </c>
      <c r="K65" s="57">
        <v>144</v>
      </c>
      <c r="L65" s="41"/>
    </row>
    <row r="66" spans="1:12" ht="15">
      <c r="A66" s="23"/>
      <c r="B66" s="15"/>
      <c r="C66" s="11"/>
      <c r="D66" s="7" t="s">
        <v>23</v>
      </c>
      <c r="E66" s="54" t="s">
        <v>49</v>
      </c>
      <c r="F66" s="55">
        <v>30</v>
      </c>
      <c r="G66" s="56">
        <v>1.98</v>
      </c>
      <c r="H66" s="56">
        <v>0.27</v>
      </c>
      <c r="I66" s="56">
        <v>11.4</v>
      </c>
      <c r="J66" s="55">
        <v>59.7</v>
      </c>
      <c r="K66" s="57">
        <v>108</v>
      </c>
      <c r="L66" s="41"/>
    </row>
    <row r="67" spans="1:12" ht="15">
      <c r="A67" s="23"/>
      <c r="B67" s="15"/>
      <c r="C67" s="11"/>
      <c r="D67" s="7" t="s">
        <v>24</v>
      </c>
      <c r="E67" s="54" t="s">
        <v>77</v>
      </c>
      <c r="F67" s="55">
        <v>60</v>
      </c>
      <c r="G67" s="56">
        <v>0.7</v>
      </c>
      <c r="H67" s="56">
        <v>0.06</v>
      </c>
      <c r="I67" s="56">
        <v>3.4</v>
      </c>
      <c r="J67" s="56">
        <v>17</v>
      </c>
      <c r="K67" s="57" t="s">
        <v>59</v>
      </c>
      <c r="L67" s="41"/>
    </row>
    <row r="68" spans="1:12" ht="1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18.819999999999997</v>
      </c>
      <c r="H70" s="19">
        <f t="shared" ref="H70" si="31">SUM(H63:H69)</f>
        <v>17.809999999999999</v>
      </c>
      <c r="I70" s="19">
        <f t="shared" ref="I70" si="32">SUM(I63:I69)</f>
        <v>70.150000000000006</v>
      </c>
      <c r="J70" s="19">
        <f t="shared" ref="J70:L70" si="33">SUM(J63:J69)</f>
        <v>509.44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7" t="s">
        <v>27</v>
      </c>
      <c r="E72" s="54" t="s">
        <v>80</v>
      </c>
      <c r="F72" s="55">
        <v>200</v>
      </c>
      <c r="G72" s="56">
        <v>1.84</v>
      </c>
      <c r="H72" s="56">
        <v>4.4000000000000004</v>
      </c>
      <c r="I72" s="56">
        <v>22.1</v>
      </c>
      <c r="J72" s="55">
        <v>129.36000000000001</v>
      </c>
      <c r="K72" s="57" t="s">
        <v>69</v>
      </c>
      <c r="L72" s="41"/>
    </row>
    <row r="73" spans="1:12" ht="15">
      <c r="A73" s="23"/>
      <c r="B73" s="15"/>
      <c r="C73" s="11"/>
      <c r="D73" s="7" t="s">
        <v>28</v>
      </c>
      <c r="E73" s="54" t="s">
        <v>81</v>
      </c>
      <c r="F73" s="55">
        <v>240</v>
      </c>
      <c r="G73" s="56">
        <v>18.059999999999999</v>
      </c>
      <c r="H73" s="56">
        <v>19.489999999999998</v>
      </c>
      <c r="I73" s="56">
        <v>61.79</v>
      </c>
      <c r="J73" s="55">
        <v>438</v>
      </c>
      <c r="K73" s="57">
        <v>407</v>
      </c>
      <c r="L73" s="41"/>
    </row>
    <row r="74" spans="1:12" ht="1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>
      <c r="A75" s="23"/>
      <c r="B75" s="15"/>
      <c r="C75" s="11"/>
      <c r="D75" s="7" t="s">
        <v>30</v>
      </c>
      <c r="E75" s="54" t="s">
        <v>82</v>
      </c>
      <c r="F75" s="55">
        <v>200</v>
      </c>
      <c r="G75" s="56">
        <v>0.24</v>
      </c>
      <c r="H75" s="56">
        <v>0.06</v>
      </c>
      <c r="I75" s="56">
        <v>10.16</v>
      </c>
      <c r="J75" s="55">
        <v>42.14</v>
      </c>
      <c r="K75" s="57" t="s">
        <v>83</v>
      </c>
      <c r="L75" s="41"/>
    </row>
    <row r="76" spans="1:12" ht="15">
      <c r="A76" s="23"/>
      <c r="B76" s="15"/>
      <c r="C76" s="11"/>
      <c r="D76" s="7" t="s">
        <v>31</v>
      </c>
      <c r="E76" s="54" t="s">
        <v>49</v>
      </c>
      <c r="F76" s="55">
        <v>30</v>
      </c>
      <c r="G76" s="56">
        <v>1.98</v>
      </c>
      <c r="H76" s="56">
        <v>0.27</v>
      </c>
      <c r="I76" s="56">
        <v>11.4</v>
      </c>
      <c r="J76" s="55">
        <v>59.7</v>
      </c>
      <c r="K76" s="57">
        <v>108</v>
      </c>
      <c r="L76" s="41"/>
    </row>
    <row r="77" spans="1:12" ht="15">
      <c r="A77" s="23"/>
      <c r="B77" s="15"/>
      <c r="C77" s="11"/>
      <c r="D77" s="7" t="s">
        <v>32</v>
      </c>
      <c r="E77" s="54" t="s">
        <v>50</v>
      </c>
      <c r="F77" s="55">
        <v>30</v>
      </c>
      <c r="G77" s="56">
        <v>1.98</v>
      </c>
      <c r="H77" s="56">
        <v>0.36</v>
      </c>
      <c r="I77" s="56">
        <v>10.02</v>
      </c>
      <c r="J77" s="55">
        <v>52.2</v>
      </c>
      <c r="K77" s="57">
        <v>109</v>
      </c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24.099999999999998</v>
      </c>
      <c r="H80" s="19">
        <f t="shared" ref="H80" si="35">SUM(H71:H79)</f>
        <v>24.58</v>
      </c>
      <c r="I80" s="19">
        <f t="shared" ref="I80" si="36">SUM(I71:I79)</f>
        <v>115.47</v>
      </c>
      <c r="J80" s="19">
        <f t="shared" ref="J80:L80" si="37">SUM(J71:J79)</f>
        <v>721.40000000000009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1250</v>
      </c>
      <c r="G81" s="32">
        <f t="shared" ref="G81" si="38">G70+G80</f>
        <v>42.919999999999995</v>
      </c>
      <c r="H81" s="32">
        <f t="shared" ref="H81" si="39">H70+H80</f>
        <v>42.39</v>
      </c>
      <c r="I81" s="32">
        <f t="shared" ref="I81" si="40">I70+I80</f>
        <v>185.62</v>
      </c>
      <c r="J81" s="32">
        <f t="shared" ref="J81:L81" si="41">J70+J80</f>
        <v>1230.8400000000001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4" t="s">
        <v>84</v>
      </c>
      <c r="F82" s="55">
        <v>200</v>
      </c>
      <c r="G82" s="56">
        <v>17.7</v>
      </c>
      <c r="H82" s="56">
        <v>18.3</v>
      </c>
      <c r="I82" s="56">
        <v>50.68</v>
      </c>
      <c r="J82" s="55">
        <v>395.78</v>
      </c>
      <c r="K82" s="57">
        <v>296</v>
      </c>
      <c r="L82" s="39"/>
    </row>
    <row r="83" spans="1:12" ht="1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>
      <c r="A84" s="23"/>
      <c r="B84" s="15"/>
      <c r="C84" s="11"/>
      <c r="D84" s="7" t="s">
        <v>22</v>
      </c>
      <c r="E84" s="54" t="s">
        <v>85</v>
      </c>
      <c r="F84" s="55">
        <v>200</v>
      </c>
      <c r="G84" s="56">
        <v>0.26</v>
      </c>
      <c r="H84" s="56">
        <v>0.02</v>
      </c>
      <c r="I84" s="56">
        <v>8.06</v>
      </c>
      <c r="J84" s="55">
        <v>33.22</v>
      </c>
      <c r="K84" s="57" t="s">
        <v>86</v>
      </c>
      <c r="L84" s="41"/>
    </row>
    <row r="85" spans="1:12" ht="15">
      <c r="A85" s="23"/>
      <c r="B85" s="15"/>
      <c r="C85" s="11"/>
      <c r="D85" s="7" t="s">
        <v>23</v>
      </c>
      <c r="E85" s="40"/>
      <c r="F85" s="41"/>
      <c r="G85" s="41"/>
      <c r="H85" s="41"/>
      <c r="I85" s="41"/>
      <c r="J85" s="41"/>
      <c r="K85" s="42"/>
      <c r="L85" s="41"/>
    </row>
    <row r="86" spans="1:12" ht="15">
      <c r="A86" s="23"/>
      <c r="B86" s="15"/>
      <c r="C86" s="11"/>
      <c r="D86" s="7" t="s">
        <v>24</v>
      </c>
      <c r="E86" s="54" t="s">
        <v>87</v>
      </c>
      <c r="F86" s="55">
        <v>100</v>
      </c>
      <c r="G86" s="56">
        <v>0.4</v>
      </c>
      <c r="H86" s="56">
        <v>0.4</v>
      </c>
      <c r="I86" s="56">
        <v>9.8000000000000007</v>
      </c>
      <c r="J86" s="55">
        <v>47</v>
      </c>
      <c r="K86" s="57">
        <v>112</v>
      </c>
      <c r="L86" s="41"/>
    </row>
    <row r="87" spans="1:12" ht="1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18.36</v>
      </c>
      <c r="H89" s="19">
        <f t="shared" ref="H89" si="43">SUM(H82:H88)</f>
        <v>18.72</v>
      </c>
      <c r="I89" s="19">
        <f t="shared" ref="I89" si="44">SUM(I82:I88)</f>
        <v>68.540000000000006</v>
      </c>
      <c r="J89" s="19">
        <f t="shared" ref="J89:L89" si="45">SUM(J82:J88)</f>
        <v>476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>
      <c r="A91" s="23"/>
      <c r="B91" s="15"/>
      <c r="C91" s="11"/>
      <c r="D91" s="7" t="s">
        <v>27</v>
      </c>
      <c r="E91" s="54" t="s">
        <v>88</v>
      </c>
      <c r="F91" s="55">
        <v>200</v>
      </c>
      <c r="G91" s="56">
        <v>3.24</v>
      </c>
      <c r="H91" s="56">
        <v>5.22</v>
      </c>
      <c r="I91" s="56">
        <v>8.4</v>
      </c>
      <c r="J91" s="55">
        <v>85.26</v>
      </c>
      <c r="K91" s="57" t="s">
        <v>89</v>
      </c>
      <c r="L91" s="41"/>
    </row>
    <row r="92" spans="1:12" ht="15">
      <c r="A92" s="23"/>
      <c r="B92" s="15"/>
      <c r="C92" s="11"/>
      <c r="D92" s="7" t="s">
        <v>28</v>
      </c>
      <c r="E92" s="54" t="s">
        <v>90</v>
      </c>
      <c r="F92" s="55">
        <v>240</v>
      </c>
      <c r="G92" s="56">
        <v>17.649999999999999</v>
      </c>
      <c r="H92" s="56">
        <v>20.059999999999999</v>
      </c>
      <c r="I92" s="56">
        <v>70.62</v>
      </c>
      <c r="J92" s="55">
        <v>465.5</v>
      </c>
      <c r="K92" s="57">
        <v>265</v>
      </c>
      <c r="L92" s="41"/>
    </row>
    <row r="93" spans="1:12" ht="1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>
      <c r="A94" s="23"/>
      <c r="B94" s="15"/>
      <c r="C94" s="11"/>
      <c r="D94" s="7" t="s">
        <v>30</v>
      </c>
      <c r="E94" s="54" t="s">
        <v>91</v>
      </c>
      <c r="F94" s="55">
        <v>200</v>
      </c>
      <c r="G94" s="56">
        <v>0.32</v>
      </c>
      <c r="H94" s="56">
        <v>0.14000000000000001</v>
      </c>
      <c r="I94" s="56">
        <v>11.46</v>
      </c>
      <c r="J94" s="55">
        <v>48.32</v>
      </c>
      <c r="K94" s="57">
        <v>519</v>
      </c>
      <c r="L94" s="41"/>
    </row>
    <row r="95" spans="1:12" ht="15">
      <c r="A95" s="23"/>
      <c r="B95" s="15"/>
      <c r="C95" s="11"/>
      <c r="D95" s="7" t="s">
        <v>31</v>
      </c>
      <c r="E95" s="54" t="s">
        <v>49</v>
      </c>
      <c r="F95" s="55">
        <v>30</v>
      </c>
      <c r="G95" s="56">
        <v>1.98</v>
      </c>
      <c r="H95" s="56">
        <v>0.27</v>
      </c>
      <c r="I95" s="56">
        <v>11.4</v>
      </c>
      <c r="J95" s="55">
        <v>59.7</v>
      </c>
      <c r="K95" s="57">
        <v>108</v>
      </c>
      <c r="L95" s="41"/>
    </row>
    <row r="96" spans="1:12" ht="15">
      <c r="A96" s="23"/>
      <c r="B96" s="15"/>
      <c r="C96" s="11"/>
      <c r="D96" s="7" t="s">
        <v>32</v>
      </c>
      <c r="E96" s="54" t="s">
        <v>50</v>
      </c>
      <c r="F96" s="55">
        <v>30</v>
      </c>
      <c r="G96" s="56">
        <v>1.98</v>
      </c>
      <c r="H96" s="56">
        <v>0.36</v>
      </c>
      <c r="I96" s="56">
        <v>10.02</v>
      </c>
      <c r="J96" s="55">
        <v>52.2</v>
      </c>
      <c r="K96" s="57">
        <v>109</v>
      </c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25.17</v>
      </c>
      <c r="H99" s="19">
        <f t="shared" ref="H99" si="47">SUM(H90:H98)</f>
        <v>26.049999999999997</v>
      </c>
      <c r="I99" s="19">
        <f t="shared" ref="I99" si="48">SUM(I90:I98)</f>
        <v>111.90000000000002</v>
      </c>
      <c r="J99" s="19">
        <f t="shared" ref="J99:L99" si="49">SUM(J90:J98)</f>
        <v>710.98000000000013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1200</v>
      </c>
      <c r="G100" s="32">
        <f t="shared" ref="G100" si="50">G89+G99</f>
        <v>43.53</v>
      </c>
      <c r="H100" s="32">
        <f t="shared" ref="H100" si="51">H89+H99</f>
        <v>44.769999999999996</v>
      </c>
      <c r="I100" s="32">
        <f t="shared" ref="I100" si="52">I89+I99</f>
        <v>180.44000000000003</v>
      </c>
      <c r="J100" s="32">
        <f t="shared" ref="J100:L100" si="53">J89+J99</f>
        <v>1186.98</v>
      </c>
      <c r="K100" s="32"/>
      <c r="L100" s="32">
        <f t="shared" si="53"/>
        <v>0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54" t="s">
        <v>39</v>
      </c>
      <c r="F101" s="55">
        <v>200</v>
      </c>
      <c r="G101" s="56">
        <v>5.64</v>
      </c>
      <c r="H101" s="56">
        <v>7.16</v>
      </c>
      <c r="I101" s="56">
        <v>33.42</v>
      </c>
      <c r="J101" s="55">
        <v>220.62</v>
      </c>
      <c r="K101" s="57">
        <v>268</v>
      </c>
      <c r="L101" s="39"/>
    </row>
    <row r="102" spans="1:12" ht="15">
      <c r="A102" s="23"/>
      <c r="B102" s="15"/>
      <c r="C102" s="11"/>
      <c r="D102" s="5" t="s">
        <v>21</v>
      </c>
      <c r="E102" s="54" t="s">
        <v>94</v>
      </c>
      <c r="F102" s="55">
        <v>100</v>
      </c>
      <c r="G102" s="56">
        <v>11.9</v>
      </c>
      <c r="H102" s="56">
        <v>10.59</v>
      </c>
      <c r="I102" s="56">
        <v>31.07</v>
      </c>
      <c r="J102" s="55">
        <v>235.13</v>
      </c>
      <c r="K102" s="57" t="s">
        <v>95</v>
      </c>
      <c r="L102" s="41"/>
    </row>
    <row r="103" spans="1:12" ht="15">
      <c r="A103" s="23"/>
      <c r="B103" s="15"/>
      <c r="C103" s="11"/>
      <c r="D103" s="7" t="s">
        <v>22</v>
      </c>
      <c r="E103" s="54" t="s">
        <v>92</v>
      </c>
      <c r="F103" s="55">
        <v>200</v>
      </c>
      <c r="G103" s="56">
        <v>0.22</v>
      </c>
      <c r="H103" s="56">
        <v>0.12</v>
      </c>
      <c r="I103" s="56">
        <v>9.08</v>
      </c>
      <c r="J103" s="55">
        <v>38.020000000000003</v>
      </c>
      <c r="K103" s="57" t="s">
        <v>93</v>
      </c>
      <c r="L103" s="41"/>
    </row>
    <row r="104" spans="1:12" ht="15">
      <c r="A104" s="23"/>
      <c r="B104" s="15"/>
      <c r="C104" s="11"/>
      <c r="D104" s="7" t="s">
        <v>23</v>
      </c>
      <c r="E104" s="40"/>
      <c r="F104" s="41"/>
      <c r="G104" s="41"/>
      <c r="H104" s="41"/>
      <c r="I104" s="41"/>
      <c r="J104" s="41"/>
      <c r="K104" s="42"/>
      <c r="L104" s="41"/>
    </row>
    <row r="105" spans="1:12" ht="1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17.759999999999998</v>
      </c>
      <c r="H108" s="19">
        <f t="shared" si="54"/>
        <v>17.87</v>
      </c>
      <c r="I108" s="19">
        <f t="shared" si="54"/>
        <v>73.570000000000007</v>
      </c>
      <c r="J108" s="19">
        <f t="shared" si="54"/>
        <v>493.77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>
      <c r="A110" s="23"/>
      <c r="B110" s="15"/>
      <c r="C110" s="11"/>
      <c r="D110" s="7" t="s">
        <v>27</v>
      </c>
      <c r="E110" s="54" t="s">
        <v>96</v>
      </c>
      <c r="F110" s="55">
        <v>200</v>
      </c>
      <c r="G110" s="56">
        <v>2.2200000000000002</v>
      </c>
      <c r="H110" s="56">
        <v>3.5</v>
      </c>
      <c r="I110" s="56">
        <v>8.9</v>
      </c>
      <c r="J110" s="55">
        <v>76.2</v>
      </c>
      <c r="K110" s="57" t="s">
        <v>97</v>
      </c>
      <c r="L110" s="41"/>
    </row>
    <row r="111" spans="1:12" ht="15">
      <c r="A111" s="23"/>
      <c r="B111" s="15"/>
      <c r="C111" s="11"/>
      <c r="D111" s="7" t="s">
        <v>28</v>
      </c>
      <c r="E111" s="54" t="s">
        <v>98</v>
      </c>
      <c r="F111" s="55">
        <v>90</v>
      </c>
      <c r="G111" s="56">
        <v>13.03</v>
      </c>
      <c r="H111" s="56">
        <v>12.65</v>
      </c>
      <c r="I111" s="56">
        <v>24.1</v>
      </c>
      <c r="J111" s="55">
        <v>245.6</v>
      </c>
      <c r="K111" s="57">
        <v>405</v>
      </c>
      <c r="L111" s="41"/>
    </row>
    <row r="112" spans="1:12" ht="15">
      <c r="A112" s="23"/>
      <c r="B112" s="15"/>
      <c r="C112" s="11"/>
      <c r="D112" s="7" t="s">
        <v>29</v>
      </c>
      <c r="E112" s="54" t="s">
        <v>99</v>
      </c>
      <c r="F112" s="55">
        <v>150</v>
      </c>
      <c r="G112" s="56">
        <v>5.65</v>
      </c>
      <c r="H112" s="56">
        <v>8.5</v>
      </c>
      <c r="I112" s="56">
        <v>38.6</v>
      </c>
      <c r="J112" s="55">
        <v>235.6</v>
      </c>
      <c r="K112" s="57">
        <v>291</v>
      </c>
      <c r="L112" s="41"/>
    </row>
    <row r="113" spans="1:12" ht="15">
      <c r="A113" s="23"/>
      <c r="B113" s="15"/>
      <c r="C113" s="11"/>
      <c r="D113" s="7" t="s">
        <v>30</v>
      </c>
      <c r="E113" s="54" t="s">
        <v>82</v>
      </c>
      <c r="F113" s="55">
        <v>200</v>
      </c>
      <c r="G113" s="56">
        <v>0.24</v>
      </c>
      <c r="H113" s="56">
        <v>0.06</v>
      </c>
      <c r="I113" s="56">
        <v>10.16</v>
      </c>
      <c r="J113" s="55">
        <v>42.14</v>
      </c>
      <c r="K113" s="57" t="s">
        <v>83</v>
      </c>
      <c r="L113" s="41"/>
    </row>
    <row r="114" spans="1:12" ht="15">
      <c r="A114" s="23"/>
      <c r="B114" s="15"/>
      <c r="C114" s="11"/>
      <c r="D114" s="7" t="s">
        <v>31</v>
      </c>
      <c r="E114" s="54" t="s">
        <v>49</v>
      </c>
      <c r="F114" s="55">
        <v>30</v>
      </c>
      <c r="G114" s="56">
        <v>1.98</v>
      </c>
      <c r="H114" s="56">
        <v>0.27</v>
      </c>
      <c r="I114" s="56">
        <v>11.4</v>
      </c>
      <c r="J114" s="55">
        <v>59.7</v>
      </c>
      <c r="K114" s="57">
        <v>108</v>
      </c>
      <c r="L114" s="41"/>
    </row>
    <row r="115" spans="1:12" ht="15">
      <c r="A115" s="23"/>
      <c r="B115" s="15"/>
      <c r="C115" s="11"/>
      <c r="D115" s="7" t="s">
        <v>32</v>
      </c>
      <c r="E115" s="54" t="s">
        <v>50</v>
      </c>
      <c r="F115" s="55">
        <v>30</v>
      </c>
      <c r="G115" s="56">
        <v>1.98</v>
      </c>
      <c r="H115" s="56">
        <v>0.36</v>
      </c>
      <c r="I115" s="56">
        <v>10.02</v>
      </c>
      <c r="J115" s="55">
        <v>52.2</v>
      </c>
      <c r="K115" s="57">
        <v>109</v>
      </c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25.099999999999998</v>
      </c>
      <c r="H118" s="19">
        <f t="shared" si="56"/>
        <v>25.339999999999996</v>
      </c>
      <c r="I118" s="19">
        <f t="shared" si="56"/>
        <v>103.17999999999999</v>
      </c>
      <c r="J118" s="19">
        <f t="shared" si="56"/>
        <v>711.44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1200</v>
      </c>
      <c r="G119" s="32">
        <f t="shared" ref="G119" si="58">G108+G118</f>
        <v>42.86</v>
      </c>
      <c r="H119" s="32">
        <f t="shared" ref="H119" si="59">H108+H118</f>
        <v>43.209999999999994</v>
      </c>
      <c r="I119" s="32">
        <f t="shared" ref="I119" si="60">I108+I118</f>
        <v>176.75</v>
      </c>
      <c r="J119" s="32">
        <f t="shared" ref="J119:L119" si="61">J108+J118</f>
        <v>1205.21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4" t="s">
        <v>100</v>
      </c>
      <c r="F120" s="55">
        <v>180</v>
      </c>
      <c r="G120" s="56">
        <v>10.55</v>
      </c>
      <c r="H120" s="56">
        <v>11.59</v>
      </c>
      <c r="I120" s="56">
        <v>12.89</v>
      </c>
      <c r="J120" s="55">
        <v>226.1</v>
      </c>
      <c r="K120" s="57">
        <v>302</v>
      </c>
      <c r="L120" s="39"/>
    </row>
    <row r="121" spans="1:12" ht="15">
      <c r="A121" s="14"/>
      <c r="B121" s="15"/>
      <c r="C121" s="11"/>
      <c r="D121" s="6" t="s">
        <v>75</v>
      </c>
      <c r="E121" s="54" t="s">
        <v>102</v>
      </c>
      <c r="F121" s="55">
        <v>80</v>
      </c>
      <c r="G121" s="56">
        <v>4.74</v>
      </c>
      <c r="H121" s="56">
        <v>5.86</v>
      </c>
      <c r="I121" s="56">
        <v>39.71</v>
      </c>
      <c r="J121" s="55">
        <v>207.85</v>
      </c>
      <c r="K121" s="57">
        <v>579</v>
      </c>
      <c r="L121" s="41"/>
    </row>
    <row r="122" spans="1:12" ht="15">
      <c r="A122" s="14"/>
      <c r="B122" s="15"/>
      <c r="C122" s="11"/>
      <c r="D122" s="7" t="s">
        <v>22</v>
      </c>
      <c r="E122" s="54" t="s">
        <v>41</v>
      </c>
      <c r="F122" s="55">
        <v>200</v>
      </c>
      <c r="G122" s="56">
        <v>0.22</v>
      </c>
      <c r="H122" s="56">
        <v>0.06</v>
      </c>
      <c r="I122" s="56">
        <v>7.2</v>
      </c>
      <c r="J122" s="55">
        <v>29.08</v>
      </c>
      <c r="K122" s="57">
        <v>143</v>
      </c>
      <c r="L122" s="41"/>
    </row>
    <row r="123" spans="1:12" ht="15">
      <c r="A123" s="14"/>
      <c r="B123" s="15"/>
      <c r="C123" s="11"/>
      <c r="D123" s="7" t="s">
        <v>23</v>
      </c>
      <c r="E123" s="54" t="s">
        <v>101</v>
      </c>
      <c r="F123" s="55">
        <v>40</v>
      </c>
      <c r="G123" s="56">
        <v>3</v>
      </c>
      <c r="H123" s="56">
        <v>1</v>
      </c>
      <c r="I123" s="56">
        <v>20.8</v>
      </c>
      <c r="J123" s="55">
        <v>108</v>
      </c>
      <c r="K123" s="57">
        <v>111</v>
      </c>
      <c r="L123" s="41"/>
    </row>
    <row r="124" spans="1:12" ht="1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18.510000000000002</v>
      </c>
      <c r="H127" s="19">
        <f t="shared" si="62"/>
        <v>18.509999999999998</v>
      </c>
      <c r="I127" s="19">
        <f t="shared" si="62"/>
        <v>80.600000000000009</v>
      </c>
      <c r="J127" s="19">
        <f t="shared" si="62"/>
        <v>571.03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>
      <c r="A129" s="14"/>
      <c r="B129" s="15"/>
      <c r="C129" s="11"/>
      <c r="D129" s="7" t="s">
        <v>27</v>
      </c>
      <c r="E129" s="54" t="s">
        <v>103</v>
      </c>
      <c r="F129" s="55">
        <v>200</v>
      </c>
      <c r="G129" s="56">
        <v>2.34</v>
      </c>
      <c r="H129" s="56">
        <v>4.78</v>
      </c>
      <c r="I129" s="56">
        <v>14.08</v>
      </c>
      <c r="J129" s="56">
        <v>109.42</v>
      </c>
      <c r="K129" s="57" t="s">
        <v>104</v>
      </c>
      <c r="L129" s="41"/>
    </row>
    <row r="130" spans="1:12" ht="15">
      <c r="A130" s="14"/>
      <c r="B130" s="15"/>
      <c r="C130" s="11"/>
      <c r="D130" s="7" t="s">
        <v>28</v>
      </c>
      <c r="E130" s="54" t="s">
        <v>105</v>
      </c>
      <c r="F130" s="55">
        <v>90</v>
      </c>
      <c r="G130" s="55">
        <v>9.5</v>
      </c>
      <c r="H130" s="55">
        <v>10.71</v>
      </c>
      <c r="I130" s="55">
        <v>27.07</v>
      </c>
      <c r="J130" s="55">
        <v>200.67</v>
      </c>
      <c r="K130" s="55">
        <v>343</v>
      </c>
      <c r="L130" s="41"/>
    </row>
    <row r="131" spans="1:12" ht="15">
      <c r="A131" s="14"/>
      <c r="B131" s="15"/>
      <c r="C131" s="11"/>
      <c r="D131" s="7" t="s">
        <v>29</v>
      </c>
      <c r="E131" s="54" t="s">
        <v>71</v>
      </c>
      <c r="F131" s="55">
        <v>150</v>
      </c>
      <c r="G131" s="56">
        <v>7.9</v>
      </c>
      <c r="H131" s="56">
        <v>8.7100000000000009</v>
      </c>
      <c r="I131" s="56">
        <v>35.909999999999997</v>
      </c>
      <c r="J131" s="55">
        <v>236.49</v>
      </c>
      <c r="K131" s="57" t="s">
        <v>72</v>
      </c>
      <c r="L131" s="41"/>
    </row>
    <row r="132" spans="1:12" ht="15">
      <c r="A132" s="14"/>
      <c r="B132" s="15"/>
      <c r="C132" s="11"/>
      <c r="D132" s="7" t="s">
        <v>30</v>
      </c>
      <c r="E132" s="54" t="s">
        <v>91</v>
      </c>
      <c r="F132" s="55">
        <v>200</v>
      </c>
      <c r="G132" s="56">
        <v>0.32</v>
      </c>
      <c r="H132" s="56">
        <v>0.14000000000000001</v>
      </c>
      <c r="I132" s="56">
        <v>11.46</v>
      </c>
      <c r="J132" s="55">
        <v>48.32</v>
      </c>
      <c r="K132" s="57">
        <v>519</v>
      </c>
      <c r="L132" s="41"/>
    </row>
    <row r="133" spans="1:12" ht="15">
      <c r="A133" s="14"/>
      <c r="B133" s="15"/>
      <c r="C133" s="11"/>
      <c r="D133" s="7" t="s">
        <v>31</v>
      </c>
      <c r="E133" s="54" t="s">
        <v>49</v>
      </c>
      <c r="F133" s="55">
        <v>30</v>
      </c>
      <c r="G133" s="56">
        <v>1.98</v>
      </c>
      <c r="H133" s="56">
        <v>0.27</v>
      </c>
      <c r="I133" s="56">
        <v>11.4</v>
      </c>
      <c r="J133" s="55">
        <v>59.7</v>
      </c>
      <c r="K133" s="57">
        <v>108</v>
      </c>
      <c r="L133" s="41"/>
    </row>
    <row r="134" spans="1:12" ht="15">
      <c r="A134" s="14"/>
      <c r="B134" s="15"/>
      <c r="C134" s="11"/>
      <c r="D134" s="7" t="s">
        <v>32</v>
      </c>
      <c r="E134" s="54" t="s">
        <v>50</v>
      </c>
      <c r="F134" s="55">
        <v>30</v>
      </c>
      <c r="G134" s="56">
        <v>1.98</v>
      </c>
      <c r="H134" s="56">
        <v>0.36</v>
      </c>
      <c r="I134" s="56">
        <v>10.02</v>
      </c>
      <c r="J134" s="55">
        <v>52.2</v>
      </c>
      <c r="K134" s="57">
        <v>109</v>
      </c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24.020000000000003</v>
      </c>
      <c r="H137" s="19">
        <f t="shared" si="64"/>
        <v>24.970000000000002</v>
      </c>
      <c r="I137" s="19">
        <f t="shared" si="64"/>
        <v>109.94000000000001</v>
      </c>
      <c r="J137" s="19">
        <f t="shared" si="64"/>
        <v>706.80000000000007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1200</v>
      </c>
      <c r="G138" s="32">
        <f t="shared" ref="G138" si="66">G127+G137</f>
        <v>42.53</v>
      </c>
      <c r="H138" s="32">
        <f t="shared" ref="H138" si="67">H127+H137</f>
        <v>43.480000000000004</v>
      </c>
      <c r="I138" s="32">
        <f t="shared" ref="I138" si="68">I127+I137</f>
        <v>190.54000000000002</v>
      </c>
      <c r="J138" s="32">
        <f t="shared" ref="J138:L138" si="69">J127+J137</f>
        <v>1277.83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4" t="s">
        <v>106</v>
      </c>
      <c r="F139" s="55">
        <v>200</v>
      </c>
      <c r="G139" s="56">
        <v>13.1</v>
      </c>
      <c r="H139" s="56">
        <v>8.98</v>
      </c>
      <c r="I139" s="56">
        <v>34.94</v>
      </c>
      <c r="J139" s="55">
        <v>322.26</v>
      </c>
      <c r="K139" s="57">
        <v>267</v>
      </c>
      <c r="L139" s="39"/>
    </row>
    <row r="140" spans="1:12" ht="15">
      <c r="A140" s="23"/>
      <c r="B140" s="15"/>
      <c r="C140" s="11"/>
      <c r="D140" s="6" t="s">
        <v>109</v>
      </c>
      <c r="E140" s="54" t="s">
        <v>107</v>
      </c>
      <c r="F140" s="55">
        <v>100</v>
      </c>
      <c r="G140" s="56">
        <v>5.5</v>
      </c>
      <c r="H140" s="56">
        <v>8.8000000000000007</v>
      </c>
      <c r="I140" s="56">
        <v>31.9</v>
      </c>
      <c r="J140" s="55">
        <v>117.1</v>
      </c>
      <c r="K140" s="57" t="s">
        <v>59</v>
      </c>
      <c r="L140" s="41"/>
    </row>
    <row r="141" spans="1:12" ht="15">
      <c r="A141" s="23"/>
      <c r="B141" s="15"/>
      <c r="C141" s="11"/>
      <c r="D141" s="7" t="s">
        <v>22</v>
      </c>
      <c r="E141" s="54" t="s">
        <v>76</v>
      </c>
      <c r="F141" s="55">
        <v>200</v>
      </c>
      <c r="G141" s="56">
        <v>0.24</v>
      </c>
      <c r="H141" s="56">
        <v>0</v>
      </c>
      <c r="I141" s="56">
        <v>7.14</v>
      </c>
      <c r="J141" s="55">
        <v>29.8</v>
      </c>
      <c r="K141" s="57">
        <v>144</v>
      </c>
      <c r="L141" s="41"/>
    </row>
    <row r="142" spans="1:12" ht="15.75" customHeight="1">
      <c r="A142" s="23"/>
      <c r="B142" s="15"/>
      <c r="C142" s="11"/>
      <c r="D142" s="7" t="s">
        <v>23</v>
      </c>
      <c r="E142" s="40"/>
      <c r="F142" s="41"/>
      <c r="G142" s="41"/>
      <c r="H142" s="41"/>
      <c r="I142" s="41"/>
      <c r="J142" s="41"/>
      <c r="K142" s="42"/>
      <c r="L142" s="41"/>
    </row>
    <row r="143" spans="1:12" ht="1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>
      <c r="A144" s="23"/>
      <c r="B144" s="15"/>
      <c r="C144" s="11"/>
      <c r="D144" s="6" t="s">
        <v>109</v>
      </c>
      <c r="E144" s="54" t="s">
        <v>108</v>
      </c>
      <c r="F144" s="55">
        <v>20</v>
      </c>
      <c r="G144" s="56">
        <v>0.02</v>
      </c>
      <c r="H144" s="56">
        <v>0</v>
      </c>
      <c r="I144" s="56">
        <v>2.86</v>
      </c>
      <c r="J144" s="55">
        <v>11.04</v>
      </c>
      <c r="K144" s="57" t="s">
        <v>59</v>
      </c>
      <c r="L144" s="41"/>
    </row>
    <row r="145" spans="1:12" ht="1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18.86</v>
      </c>
      <c r="H146" s="19">
        <f t="shared" si="70"/>
        <v>17.78</v>
      </c>
      <c r="I146" s="19">
        <f t="shared" si="70"/>
        <v>76.84</v>
      </c>
      <c r="J146" s="19">
        <f t="shared" si="70"/>
        <v>480.20000000000005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27</v>
      </c>
      <c r="E148" s="54" t="s">
        <v>110</v>
      </c>
      <c r="F148" s="55">
        <v>200</v>
      </c>
      <c r="G148" s="56">
        <v>2.82</v>
      </c>
      <c r="H148" s="56">
        <v>4.34</v>
      </c>
      <c r="I148" s="56">
        <v>6.74</v>
      </c>
      <c r="J148" s="55">
        <v>105.28</v>
      </c>
      <c r="K148" s="57" t="s">
        <v>111</v>
      </c>
      <c r="L148" s="41"/>
    </row>
    <row r="149" spans="1:12" ht="15">
      <c r="A149" s="23"/>
      <c r="B149" s="15"/>
      <c r="C149" s="11"/>
      <c r="D149" s="7" t="s">
        <v>28</v>
      </c>
      <c r="E149" s="54" t="s">
        <v>112</v>
      </c>
      <c r="F149" s="55">
        <v>240</v>
      </c>
      <c r="G149" s="56">
        <v>16.88</v>
      </c>
      <c r="H149" s="56">
        <v>20.94</v>
      </c>
      <c r="I149" s="56">
        <v>47.97</v>
      </c>
      <c r="J149" s="55">
        <v>440.2</v>
      </c>
      <c r="K149" s="57">
        <v>407</v>
      </c>
      <c r="L149" s="41"/>
    </row>
    <row r="150" spans="1:12" ht="1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>
      <c r="A151" s="23"/>
      <c r="B151" s="15"/>
      <c r="C151" s="11"/>
      <c r="D151" s="7" t="s">
        <v>30</v>
      </c>
      <c r="E151" s="54" t="s">
        <v>61</v>
      </c>
      <c r="F151" s="55">
        <v>200</v>
      </c>
      <c r="G151" s="56">
        <v>1.92</v>
      </c>
      <c r="H151" s="56">
        <v>0.12</v>
      </c>
      <c r="I151" s="56">
        <v>25.86</v>
      </c>
      <c r="J151" s="55">
        <v>112.36</v>
      </c>
      <c r="K151" s="57" t="s">
        <v>62</v>
      </c>
      <c r="L151" s="41"/>
    </row>
    <row r="152" spans="1:12" ht="15">
      <c r="A152" s="23"/>
      <c r="B152" s="15"/>
      <c r="C152" s="11"/>
      <c r="D152" s="7" t="s">
        <v>31</v>
      </c>
      <c r="E152" s="54" t="s">
        <v>49</v>
      </c>
      <c r="F152" s="55">
        <v>30</v>
      </c>
      <c r="G152" s="56">
        <v>1.98</v>
      </c>
      <c r="H152" s="56">
        <v>0.27</v>
      </c>
      <c r="I152" s="56">
        <v>11.4</v>
      </c>
      <c r="J152" s="55">
        <v>59.7</v>
      </c>
      <c r="K152" s="57">
        <v>108</v>
      </c>
      <c r="L152" s="41"/>
    </row>
    <row r="153" spans="1:12" ht="15">
      <c r="A153" s="23"/>
      <c r="B153" s="15"/>
      <c r="C153" s="11"/>
      <c r="D153" s="7" t="s">
        <v>32</v>
      </c>
      <c r="E153" s="54" t="s">
        <v>50</v>
      </c>
      <c r="F153" s="55">
        <v>30</v>
      </c>
      <c r="G153" s="56">
        <v>1.98</v>
      </c>
      <c r="H153" s="56">
        <v>0.36</v>
      </c>
      <c r="I153" s="56">
        <v>10.02</v>
      </c>
      <c r="J153" s="55">
        <v>52.2</v>
      </c>
      <c r="K153" s="57">
        <v>109</v>
      </c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25.58</v>
      </c>
      <c r="H156" s="19">
        <f t="shared" si="72"/>
        <v>26.03</v>
      </c>
      <c r="I156" s="19">
        <f t="shared" si="72"/>
        <v>101.99</v>
      </c>
      <c r="J156" s="19">
        <f t="shared" si="72"/>
        <v>769.74000000000012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1220</v>
      </c>
      <c r="G157" s="32">
        <f t="shared" ref="G157" si="74">G146+G156</f>
        <v>44.44</v>
      </c>
      <c r="H157" s="32">
        <f t="shared" ref="H157" si="75">H146+H156</f>
        <v>43.81</v>
      </c>
      <c r="I157" s="32">
        <f t="shared" ref="I157" si="76">I146+I156</f>
        <v>178.82999999999998</v>
      </c>
      <c r="J157" s="32">
        <f t="shared" ref="J157:L157" si="77">J146+J156</f>
        <v>1249.94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7" t="s">
        <v>28</v>
      </c>
      <c r="E158" s="54" t="s">
        <v>113</v>
      </c>
      <c r="F158" s="55">
        <v>105</v>
      </c>
      <c r="G158" s="56">
        <v>11.13</v>
      </c>
      <c r="H158" s="56">
        <v>12.55</v>
      </c>
      <c r="I158" s="56">
        <v>20.04</v>
      </c>
      <c r="J158" s="55">
        <v>164.55</v>
      </c>
      <c r="K158" s="57" t="s">
        <v>114</v>
      </c>
      <c r="L158" s="39"/>
    </row>
    <row r="159" spans="1:12" ht="15">
      <c r="A159" s="23"/>
      <c r="B159" s="15"/>
      <c r="C159" s="11"/>
      <c r="D159" s="7" t="s">
        <v>29</v>
      </c>
      <c r="E159" s="54" t="s">
        <v>115</v>
      </c>
      <c r="F159" s="55">
        <v>150</v>
      </c>
      <c r="G159" s="56">
        <v>3.87</v>
      </c>
      <c r="H159" s="56">
        <v>4.7</v>
      </c>
      <c r="I159" s="56">
        <v>40.08</v>
      </c>
      <c r="J159" s="55">
        <v>218.03</v>
      </c>
      <c r="K159" s="57">
        <v>414</v>
      </c>
      <c r="L159" s="41"/>
    </row>
    <row r="160" spans="1:12" ht="15">
      <c r="A160" s="23"/>
      <c r="B160" s="15"/>
      <c r="C160" s="11"/>
      <c r="D160" s="7" t="s">
        <v>22</v>
      </c>
      <c r="E160" s="54" t="s">
        <v>116</v>
      </c>
      <c r="F160" s="55">
        <v>200</v>
      </c>
      <c r="G160" s="56">
        <v>0.28000000000000003</v>
      </c>
      <c r="H160" s="56">
        <v>0.04</v>
      </c>
      <c r="I160" s="56">
        <v>8.9600000000000009</v>
      </c>
      <c r="J160" s="55">
        <v>37.28</v>
      </c>
      <c r="K160" s="57" t="s">
        <v>117</v>
      </c>
      <c r="L160" s="41"/>
    </row>
    <row r="161" spans="1:12" ht="15">
      <c r="A161" s="23"/>
      <c r="B161" s="15"/>
      <c r="C161" s="11"/>
      <c r="D161" s="7" t="s">
        <v>23</v>
      </c>
      <c r="E161" s="54" t="s">
        <v>49</v>
      </c>
      <c r="F161" s="55">
        <v>30</v>
      </c>
      <c r="G161" s="56">
        <v>1.98</v>
      </c>
      <c r="H161" s="56">
        <v>0.27</v>
      </c>
      <c r="I161" s="56">
        <v>11.4</v>
      </c>
      <c r="J161" s="55">
        <v>59.7</v>
      </c>
      <c r="K161" s="57">
        <v>108</v>
      </c>
      <c r="L161" s="41"/>
    </row>
    <row r="162" spans="1:12" ht="1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>
      <c r="A163" s="23"/>
      <c r="B163" s="15"/>
      <c r="C163" s="11"/>
      <c r="D163" s="6" t="s">
        <v>26</v>
      </c>
      <c r="E163" s="54" t="s">
        <v>77</v>
      </c>
      <c r="F163" s="55">
        <v>60</v>
      </c>
      <c r="G163" s="56">
        <v>0.7</v>
      </c>
      <c r="H163" s="56">
        <v>0.06</v>
      </c>
      <c r="I163" s="56">
        <v>3.4</v>
      </c>
      <c r="J163" s="56">
        <v>17</v>
      </c>
      <c r="K163" s="57" t="s">
        <v>59</v>
      </c>
      <c r="L163" s="41"/>
    </row>
    <row r="164" spans="1:12" ht="1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8">SUM(G158:G164)</f>
        <v>17.959999999999997</v>
      </c>
      <c r="H165" s="19">
        <f t="shared" si="78"/>
        <v>17.619999999999997</v>
      </c>
      <c r="I165" s="19">
        <f t="shared" si="78"/>
        <v>83.88000000000001</v>
      </c>
      <c r="J165" s="19">
        <f t="shared" si="78"/>
        <v>496.56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27</v>
      </c>
      <c r="E167" s="54" t="s">
        <v>88</v>
      </c>
      <c r="F167" s="55">
        <v>200</v>
      </c>
      <c r="G167" s="56">
        <v>3.24</v>
      </c>
      <c r="H167" s="56">
        <v>5.22</v>
      </c>
      <c r="I167" s="56">
        <v>8.4</v>
      </c>
      <c r="J167" s="55">
        <v>85.26</v>
      </c>
      <c r="K167" s="57" t="s">
        <v>89</v>
      </c>
      <c r="L167" s="41"/>
    </row>
    <row r="168" spans="1:12" ht="15">
      <c r="A168" s="23"/>
      <c r="B168" s="15"/>
      <c r="C168" s="11"/>
      <c r="D168" s="7" t="s">
        <v>28</v>
      </c>
      <c r="E168" s="54" t="s">
        <v>118</v>
      </c>
      <c r="F168" s="55">
        <v>110</v>
      </c>
      <c r="G168" s="41">
        <v>10.69</v>
      </c>
      <c r="H168" s="41">
        <v>13.09</v>
      </c>
      <c r="I168" s="41">
        <v>22.42</v>
      </c>
      <c r="J168" s="41">
        <v>246.4</v>
      </c>
      <c r="K168" s="42" t="s">
        <v>119</v>
      </c>
      <c r="L168" s="41"/>
    </row>
    <row r="169" spans="1:12" ht="1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310</v>
      </c>
      <c r="G175" s="19">
        <f t="shared" ref="G175:J175" si="80">SUM(G166:G174)</f>
        <v>13.93</v>
      </c>
      <c r="H175" s="19">
        <f t="shared" si="80"/>
        <v>18.309999999999999</v>
      </c>
      <c r="I175" s="19">
        <f t="shared" si="80"/>
        <v>30.82</v>
      </c>
      <c r="J175" s="19">
        <f t="shared" si="80"/>
        <v>331.66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855</v>
      </c>
      <c r="G176" s="32">
        <f t="shared" ref="G176" si="82">G165+G175</f>
        <v>31.889999999999997</v>
      </c>
      <c r="H176" s="32">
        <f t="shared" ref="H176" si="83">H165+H175</f>
        <v>35.929999999999993</v>
      </c>
      <c r="I176" s="32">
        <f t="shared" ref="I176" si="84">I165+I175</f>
        <v>114.70000000000002</v>
      </c>
      <c r="J176" s="32">
        <f t="shared" ref="J176:L176" si="85">J165+J175</f>
        <v>828.22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4" t="s">
        <v>120</v>
      </c>
      <c r="F177" s="55">
        <v>150</v>
      </c>
      <c r="G177" s="56">
        <v>15.79</v>
      </c>
      <c r="H177" s="56">
        <v>16.48</v>
      </c>
      <c r="I177" s="56">
        <v>23.35</v>
      </c>
      <c r="J177" s="55">
        <v>267.2</v>
      </c>
      <c r="K177" s="57">
        <v>117</v>
      </c>
      <c r="L177" s="39"/>
    </row>
    <row r="178" spans="1:12" ht="15">
      <c r="A178" s="23"/>
      <c r="B178" s="15"/>
      <c r="C178" s="11"/>
      <c r="D178" s="6" t="s">
        <v>123</v>
      </c>
      <c r="E178" s="54" t="s">
        <v>121</v>
      </c>
      <c r="F178" s="55">
        <v>50</v>
      </c>
      <c r="G178" s="56">
        <v>0.09</v>
      </c>
      <c r="H178" s="56">
        <v>0</v>
      </c>
      <c r="I178" s="56">
        <v>33.08</v>
      </c>
      <c r="J178" s="55">
        <v>127.6</v>
      </c>
      <c r="K178" s="57">
        <v>474</v>
      </c>
      <c r="L178" s="41"/>
    </row>
    <row r="179" spans="1:12" ht="15">
      <c r="A179" s="23"/>
      <c r="B179" s="15"/>
      <c r="C179" s="11"/>
      <c r="D179" s="7" t="s">
        <v>22</v>
      </c>
      <c r="E179" s="54" t="s">
        <v>85</v>
      </c>
      <c r="F179" s="55">
        <v>200</v>
      </c>
      <c r="G179" s="56">
        <v>0.26</v>
      </c>
      <c r="H179" s="56">
        <v>0.02</v>
      </c>
      <c r="I179" s="56">
        <v>8.06</v>
      </c>
      <c r="J179" s="55">
        <v>33.22</v>
      </c>
      <c r="K179" s="57" t="s">
        <v>86</v>
      </c>
      <c r="L179" s="41"/>
    </row>
    <row r="180" spans="1:12" ht="15">
      <c r="A180" s="23"/>
      <c r="B180" s="15"/>
      <c r="C180" s="11"/>
      <c r="D180" s="7" t="s">
        <v>23</v>
      </c>
      <c r="E180" s="40"/>
      <c r="F180" s="41"/>
      <c r="G180" s="41"/>
      <c r="H180" s="41"/>
      <c r="I180" s="41"/>
      <c r="J180" s="41"/>
      <c r="K180" s="42"/>
      <c r="L180" s="41"/>
    </row>
    <row r="181" spans="1:12" ht="15">
      <c r="A181" s="23"/>
      <c r="B181" s="15"/>
      <c r="C181" s="11"/>
      <c r="D181" s="7" t="s">
        <v>24</v>
      </c>
      <c r="E181" s="54" t="s">
        <v>122</v>
      </c>
      <c r="F181" s="55">
        <v>100</v>
      </c>
      <c r="G181" s="56">
        <v>0.4</v>
      </c>
      <c r="H181" s="56">
        <v>0.4</v>
      </c>
      <c r="I181" s="56">
        <v>9.8000000000000007</v>
      </c>
      <c r="J181" s="55">
        <v>47</v>
      </c>
      <c r="K181" s="57">
        <v>112</v>
      </c>
      <c r="L181" s="41"/>
    </row>
    <row r="182" spans="1:12" ht="1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16.54</v>
      </c>
      <c r="H184" s="19">
        <f t="shared" si="86"/>
        <v>16.899999999999999</v>
      </c>
      <c r="I184" s="19">
        <f t="shared" si="86"/>
        <v>74.289999999999992</v>
      </c>
      <c r="J184" s="19">
        <f t="shared" si="86"/>
        <v>475.02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>
      <c r="A186" s="23"/>
      <c r="B186" s="15"/>
      <c r="C186" s="11"/>
      <c r="D186" s="7" t="s">
        <v>27</v>
      </c>
      <c r="E186" s="54" t="s">
        <v>124</v>
      </c>
      <c r="F186" s="55">
        <v>200</v>
      </c>
      <c r="G186" s="56">
        <v>4.4000000000000004</v>
      </c>
      <c r="H186" s="56">
        <v>7.46</v>
      </c>
      <c r="I186" s="56">
        <v>45.4</v>
      </c>
      <c r="J186" s="55">
        <v>197.43</v>
      </c>
      <c r="K186" s="57" t="s">
        <v>125</v>
      </c>
      <c r="L186" s="41"/>
    </row>
    <row r="187" spans="1:12" ht="15">
      <c r="A187" s="23"/>
      <c r="B187" s="15"/>
      <c r="C187" s="11"/>
      <c r="D187" s="7" t="s">
        <v>28</v>
      </c>
      <c r="E187" s="54" t="s">
        <v>126</v>
      </c>
      <c r="F187" s="55">
        <v>90</v>
      </c>
      <c r="G187" s="56">
        <v>13.74</v>
      </c>
      <c r="H187" s="56">
        <v>11.3</v>
      </c>
      <c r="I187" s="56">
        <v>9.31</v>
      </c>
      <c r="J187" s="55">
        <v>231.21</v>
      </c>
      <c r="K187" s="57">
        <v>410</v>
      </c>
      <c r="L187" s="41"/>
    </row>
    <row r="188" spans="1:12" ht="15">
      <c r="A188" s="23"/>
      <c r="B188" s="15"/>
      <c r="C188" s="11"/>
      <c r="D188" s="7" t="s">
        <v>29</v>
      </c>
      <c r="E188" s="54" t="s">
        <v>127</v>
      </c>
      <c r="F188" s="55">
        <v>150</v>
      </c>
      <c r="G188" s="56">
        <v>2.4700000000000002</v>
      </c>
      <c r="H188" s="56">
        <v>4.7300000000000004</v>
      </c>
      <c r="I188" s="56">
        <v>16.23</v>
      </c>
      <c r="J188" s="55">
        <v>118.21</v>
      </c>
      <c r="K188" s="57" t="s">
        <v>128</v>
      </c>
      <c r="L188" s="41"/>
    </row>
    <row r="189" spans="1:12" ht="15">
      <c r="A189" s="23"/>
      <c r="B189" s="15"/>
      <c r="C189" s="11"/>
      <c r="D189" s="7" t="s">
        <v>30</v>
      </c>
      <c r="E189" s="54" t="s">
        <v>91</v>
      </c>
      <c r="F189" s="55">
        <v>200</v>
      </c>
      <c r="G189" s="56">
        <v>0.32</v>
      </c>
      <c r="H189" s="56">
        <v>0.14000000000000001</v>
      </c>
      <c r="I189" s="56">
        <v>11.46</v>
      </c>
      <c r="J189" s="55">
        <v>48.32</v>
      </c>
      <c r="K189" s="57">
        <v>519</v>
      </c>
      <c r="L189" s="41"/>
    </row>
    <row r="190" spans="1:12" ht="15">
      <c r="A190" s="23"/>
      <c r="B190" s="15"/>
      <c r="C190" s="11"/>
      <c r="D190" s="7" t="s">
        <v>31</v>
      </c>
      <c r="E190" s="54" t="s">
        <v>49</v>
      </c>
      <c r="F190" s="55">
        <v>30</v>
      </c>
      <c r="G190" s="56">
        <v>1.98</v>
      </c>
      <c r="H190" s="56">
        <v>0.27</v>
      </c>
      <c r="I190" s="56">
        <v>11.4</v>
      </c>
      <c r="J190" s="55">
        <v>59.7</v>
      </c>
      <c r="K190" s="57">
        <v>108</v>
      </c>
      <c r="L190" s="41"/>
    </row>
    <row r="191" spans="1:12" ht="15">
      <c r="A191" s="23"/>
      <c r="B191" s="15"/>
      <c r="C191" s="11"/>
      <c r="D191" s="7" t="s">
        <v>32</v>
      </c>
      <c r="E191" s="54" t="s">
        <v>50</v>
      </c>
      <c r="F191" s="55">
        <v>30</v>
      </c>
      <c r="G191" s="56">
        <v>1.98</v>
      </c>
      <c r="H191" s="56">
        <v>0.36</v>
      </c>
      <c r="I191" s="56">
        <v>10.02</v>
      </c>
      <c r="J191" s="55">
        <v>52.2</v>
      </c>
      <c r="K191" s="57">
        <v>109</v>
      </c>
      <c r="L191" s="41"/>
    </row>
    <row r="192" spans="1:12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24.89</v>
      </c>
      <c r="H194" s="19">
        <f t="shared" si="88"/>
        <v>24.26</v>
      </c>
      <c r="I194" s="19">
        <f t="shared" si="88"/>
        <v>103.82000000000001</v>
      </c>
      <c r="J194" s="19">
        <f t="shared" si="88"/>
        <v>707.07000000000016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1200</v>
      </c>
      <c r="G195" s="32">
        <f t="shared" ref="G195" si="90">G184+G194</f>
        <v>41.43</v>
      </c>
      <c r="H195" s="32">
        <f t="shared" ref="H195" si="91">H184+H194</f>
        <v>41.16</v>
      </c>
      <c r="I195" s="32">
        <f t="shared" ref="I195" si="92">I184+I194</f>
        <v>178.11</v>
      </c>
      <c r="J195" s="32">
        <f t="shared" ref="J195:L195" si="93">J184+J194</f>
        <v>1182.0900000000001</v>
      </c>
      <c r="K195" s="32"/>
      <c r="L195" s="32">
        <f t="shared" si="93"/>
        <v>0</v>
      </c>
    </row>
    <row r="196" spans="1:1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1174.5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41.590999999999994</v>
      </c>
      <c r="H196" s="34">
        <f t="shared" si="94"/>
        <v>42.137999999999998</v>
      </c>
      <c r="I196" s="34">
        <f t="shared" si="94"/>
        <v>175.48199999999997</v>
      </c>
      <c r="J196" s="34">
        <f t="shared" si="94"/>
        <v>1192.8740000000003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2023-10-24T16:00:59Z</dcterms:modified>
</cp:coreProperties>
</file>